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o.UNT\Dropbox\Informatica-II-exel-LGU\Clases\"/>
    </mc:Choice>
  </mc:AlternateContent>
  <bookViews>
    <workbookView xWindow="0" yWindow="0" windowWidth="14865" windowHeight="6255" activeTab="4"/>
  </bookViews>
  <sheets>
    <sheet name="A" sheetId="9" r:id="rId1"/>
    <sheet name="B" sheetId="8" r:id="rId2"/>
    <sheet name="C" sheetId="10" r:id="rId3"/>
    <sheet name="Cambio" sheetId="1" r:id="rId4"/>
    <sheet name="Legalizaciones" sheetId="7" r:id="rId5"/>
  </sheets>
  <definedNames>
    <definedName name="_xlnm._FilterDatabase" localSheetId="3" hidden="1">Cambio!#REF!</definedName>
    <definedName name="Fiat">#REF!</definedName>
    <definedName name="Ford">#REF!</definedName>
    <definedName name="Renaul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E4" i="7" s="1"/>
  <c r="D5" i="7"/>
  <c r="E5" i="7" s="1"/>
  <c r="D6" i="7"/>
  <c r="D3" i="7"/>
  <c r="E3" i="7" s="1"/>
  <c r="C4" i="7"/>
  <c r="C5" i="7"/>
  <c r="C6" i="7"/>
  <c r="C3" i="7"/>
  <c r="D18" i="7"/>
  <c r="E18" i="7" s="1"/>
  <c r="C18" i="7"/>
  <c r="D17" i="7"/>
  <c r="E17" i="7" s="1"/>
  <c r="C17" i="7"/>
  <c r="D16" i="7"/>
  <c r="E16" i="7" s="1"/>
  <c r="C16" i="7"/>
  <c r="D15" i="7"/>
  <c r="E15" i="7" s="1"/>
  <c r="C15" i="7"/>
  <c r="E6" i="7"/>
  <c r="D9" i="1"/>
  <c r="E9" i="1" s="1"/>
  <c r="D8" i="1"/>
  <c r="E8" i="1" s="1"/>
  <c r="E19" i="7" l="1"/>
  <c r="E7" i="7"/>
</calcChain>
</file>

<file path=xl/sharedStrings.xml><?xml version="1.0" encoding="utf-8"?>
<sst xmlns="http://schemas.openxmlformats.org/spreadsheetml/2006/main" count="125" uniqueCount="96">
  <si>
    <t>Código</t>
  </si>
  <si>
    <t>Unidad</t>
  </si>
  <si>
    <t>Divisa</t>
  </si>
  <si>
    <t>Código Divisa</t>
  </si>
  <si>
    <t>País</t>
  </si>
  <si>
    <t>USA</t>
  </si>
  <si>
    <t>Dólar</t>
  </si>
  <si>
    <t>USD</t>
  </si>
  <si>
    <t>Compra</t>
  </si>
  <si>
    <t>Venta</t>
  </si>
  <si>
    <t>Euro</t>
  </si>
  <si>
    <t>UE</t>
  </si>
  <si>
    <t>XEU</t>
  </si>
  <si>
    <t>Cantidad</t>
  </si>
  <si>
    <t>Valor Divisa</t>
  </si>
  <si>
    <t>El cliente compra</t>
  </si>
  <si>
    <t>El cliente vende</t>
  </si>
  <si>
    <t>Cambio</t>
  </si>
  <si>
    <t>Acción</t>
  </si>
  <si>
    <t>Legalizaciones de copias</t>
  </si>
  <si>
    <t>Descripción</t>
  </si>
  <si>
    <t>Costo</t>
  </si>
  <si>
    <t>A</t>
  </si>
  <si>
    <t>Certificados Analíticos</t>
  </si>
  <si>
    <t>C</t>
  </si>
  <si>
    <t>Certificados</t>
  </si>
  <si>
    <t>R</t>
  </si>
  <si>
    <t>Recibos de sueldo</t>
  </si>
  <si>
    <t>T</t>
  </si>
  <si>
    <t>Títulos</t>
  </si>
  <si>
    <t>Total</t>
  </si>
  <si>
    <t>Sin la función SI.ERROR()</t>
  </si>
  <si>
    <t>Con la función SI.ERROR()</t>
  </si>
  <si>
    <t>EJERCICIOS</t>
  </si>
  <si>
    <t>Las Solapas (Hojas de cálculo) A,B,C y D contienen ejercicios a resolver</t>
  </si>
  <si>
    <t>Ejercicio A.</t>
  </si>
  <si>
    <r>
      <rPr>
        <sz val="12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CONSTRUIR LA SIGUIENTE TABLA CON IDÉNTICO FORMATO (tamaño de letra, bordes, celdas combinadas,etc.)  AL QUE SE  MUESTRA</t>
    </r>
  </si>
  <si>
    <t xml:space="preserve">2. Configura la hoja en orientación horizontal. </t>
  </si>
  <si>
    <r>
      <t>3.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Inserta un encabezado con el nombre de tu facultad a la izquierda y tu nombre a la derecha. En el pie de página inserta la fecha de hoy</t>
    </r>
  </si>
  <si>
    <t>4. Calcula los siguientes datos:</t>
  </si>
  <si>
    <t xml:space="preserve">                                      a. IVA= COSTO*IVA (emplea referencias absolutas)</t>
  </si>
  <si>
    <t xml:space="preserve">                                      b.  TOTAL= COSTO+IVA</t>
  </si>
  <si>
    <t xml:space="preserve">                                      c.  SUMA TOTAL</t>
  </si>
  <si>
    <r>
      <rPr>
        <sz val="11"/>
        <color theme="1"/>
        <rFont val="Times New Roman"/>
        <family val="1"/>
      </rPr>
      <t xml:space="preserve">                                      d. </t>
    </r>
    <r>
      <rPr>
        <sz val="11"/>
        <color theme="1"/>
        <rFont val="Arial"/>
        <family val="2"/>
      </rPr>
      <t>Utiliza las funciones correspondientes para calcular el PROMEDIO, MAXIMO y MINIMO de unidades solicitadas.</t>
    </r>
  </si>
  <si>
    <t>Función condicional.</t>
  </si>
  <si>
    <t>Desarrolla la función condicional para el siguiente problema:</t>
  </si>
  <si>
    <t>Teniendo el siguiente marcador de unos partidos de futbol, elabora una fórmula que califique si el equipo LOCAL tuvo: VICTORIA, DERROTA o EMPATE.</t>
  </si>
  <si>
    <t>Equipo Local</t>
  </si>
  <si>
    <t>Marcador</t>
  </si>
  <si>
    <t>Equipo visitante</t>
  </si>
  <si>
    <t>marcador</t>
  </si>
  <si>
    <t>resultado</t>
  </si>
  <si>
    <t>España</t>
  </si>
  <si>
    <t>Uruguay</t>
  </si>
  <si>
    <t>Chile</t>
  </si>
  <si>
    <t>México</t>
  </si>
  <si>
    <t>Suiza</t>
  </si>
  <si>
    <t>Sudáfrica</t>
  </si>
  <si>
    <t>Honduras</t>
  </si>
  <si>
    <t>Francia</t>
  </si>
  <si>
    <t>Brasil</t>
  </si>
  <si>
    <t>Argentina</t>
  </si>
  <si>
    <t>Portugal</t>
  </si>
  <si>
    <t>Corea del Sur</t>
  </si>
  <si>
    <t>Costa de Marfil</t>
  </si>
  <si>
    <t>Grecia</t>
  </si>
  <si>
    <t>Corea del Norte</t>
  </si>
  <si>
    <t>Nigeria</t>
  </si>
  <si>
    <t>Mexico</t>
  </si>
  <si>
    <t>E.U.</t>
  </si>
  <si>
    <t>Guatemala</t>
  </si>
  <si>
    <t>Ejercicio B</t>
  </si>
  <si>
    <t>Año</t>
  </si>
  <si>
    <t>Agente</t>
  </si>
  <si>
    <t>Ingreso</t>
  </si>
  <si>
    <t>Remuneración Real</t>
  </si>
  <si>
    <t>Gerente</t>
  </si>
  <si>
    <t>Gerente Senior</t>
  </si>
  <si>
    <t>Ayudante</t>
  </si>
  <si>
    <t>Maestro M.</t>
  </si>
  <si>
    <t>Maestro P.</t>
  </si>
  <si>
    <t>Supervisor</t>
  </si>
  <si>
    <t>Supervisor Senior</t>
  </si>
  <si>
    <t>Cadete</t>
  </si>
  <si>
    <t>Representante</t>
  </si>
  <si>
    <t>Representante Senior</t>
  </si>
  <si>
    <t>Remuneración Básica Semanal</t>
  </si>
  <si>
    <t>2. La columna año debe permitir solamente valores numéricos</t>
  </si>
  <si>
    <t>3. La columna año debe permitir valores de 4 cifras unicamente.</t>
  </si>
  <si>
    <t>1. Crear la columna H (Remuneración Real) de manera tal que permita sólo valores superiores a la remuneración  básica en un 30%</t>
  </si>
  <si>
    <t>4. La columna ano debe permitir valores entre 1900 y 2000 unicamente</t>
  </si>
  <si>
    <t>Ejercicio C.   Validación de Datos</t>
  </si>
  <si>
    <t>Orden</t>
  </si>
  <si>
    <t>5. La columna orden debe tener los números consecutivos desde 1800 en adelante</t>
  </si>
  <si>
    <t>Las solapas Cambio y  Legalizaciones tienen ejercicios nuevos que se verán en clase.</t>
  </si>
  <si>
    <t>Se deben resolver al final de cada hoja los ejercicios propuestos.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</si>
</sst>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_ &quot;$&quot;\ * #,##0.000_ ;_ &quot;$&quot;\ * \-#,##0.000_ ;_ &quot;$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Arial"/>
      <family val="2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4" borderId="0" xfId="0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/>
    <xf numFmtId="44" fontId="2" fillId="5" borderId="0" xfId="0" applyNumberFormat="1" applyFont="1" applyFill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4" fontId="0" fillId="0" borderId="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5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14" fontId="0" fillId="0" borderId="5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5" fillId="7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7" borderId="16" xfId="0" applyFont="1" applyFill="1" applyBorder="1" applyAlignment="1">
      <alignment horizontal="center"/>
    </xf>
    <xf numFmtId="0" fontId="13" fillId="0" borderId="0" xfId="0" applyFont="1"/>
    <xf numFmtId="0" fontId="0" fillId="0" borderId="27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textRotation="45"/>
    </xf>
    <xf numFmtId="0" fontId="3" fillId="0" borderId="0" xfId="0" applyFont="1" applyAlignment="1">
      <alignment horizontal="center" textRotation="45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10</xdr:row>
      <xdr:rowOff>152400</xdr:rowOff>
    </xdr:from>
    <xdr:to>
      <xdr:col>7</xdr:col>
      <xdr:colOff>266700</xdr:colOff>
      <xdr:row>29</xdr:row>
      <xdr:rowOff>105755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2143125"/>
          <a:ext cx="6591301" cy="357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workbookViewId="0">
      <selection activeCell="I8" sqref="I8"/>
    </sheetView>
  </sheetViews>
  <sheetFormatPr baseColWidth="10" defaultRowHeight="15" x14ac:dyDescent="0.25"/>
  <cols>
    <col min="1" max="1" width="3.140625" style="2" customWidth="1"/>
    <col min="2" max="2" width="17" customWidth="1"/>
    <col min="3" max="3" width="11.42578125" style="3"/>
    <col min="4" max="4" width="16.85546875" customWidth="1"/>
    <col min="5" max="5" width="17.5703125" style="3" customWidth="1"/>
    <col min="6" max="6" width="15.7109375" customWidth="1"/>
    <col min="7" max="7" width="17.140625" customWidth="1"/>
    <col min="9" max="9" width="24.42578125" customWidth="1"/>
  </cols>
  <sheetData>
    <row r="2" spans="2:7" s="3" customFormat="1" ht="23.25" x14ac:dyDescent="0.35">
      <c r="B2" s="69" t="s">
        <v>33</v>
      </c>
    </row>
    <row r="3" spans="2:7" s="3" customFormat="1" ht="8.25" customHeight="1" thickBot="1" x14ac:dyDescent="0.4">
      <c r="B3" s="69"/>
    </row>
    <row r="4" spans="2:7" s="3" customFormat="1" x14ac:dyDescent="0.25">
      <c r="B4" s="70" t="s">
        <v>34</v>
      </c>
      <c r="C4" s="71"/>
      <c r="D4" s="71"/>
      <c r="E4" s="71"/>
      <c r="F4" s="71"/>
      <c r="G4" s="72"/>
    </row>
    <row r="5" spans="2:7" s="3" customFormat="1" x14ac:dyDescent="0.25">
      <c r="B5" s="73" t="s">
        <v>95</v>
      </c>
      <c r="C5" s="74"/>
      <c r="D5" s="74"/>
      <c r="E5" s="74"/>
      <c r="F5" s="74"/>
      <c r="G5" s="75"/>
    </row>
    <row r="6" spans="2:7" ht="15.75" thickBot="1" x14ac:dyDescent="0.3">
      <c r="B6" s="76" t="s">
        <v>94</v>
      </c>
      <c r="C6" s="77"/>
      <c r="D6" s="78"/>
      <c r="E6" s="77"/>
      <c r="F6" s="78"/>
      <c r="G6" s="79"/>
    </row>
    <row r="9" spans="2:7" s="3" customFormat="1" ht="18.75" x14ac:dyDescent="0.3">
      <c r="B9" s="50" t="s">
        <v>35</v>
      </c>
    </row>
    <row r="10" spans="2:7" s="3" customFormat="1" ht="15.75" x14ac:dyDescent="0.25">
      <c r="B10" t="s">
        <v>36</v>
      </c>
    </row>
    <row r="31" spans="1:10" x14ac:dyDescent="0.25">
      <c r="B31" s="27"/>
      <c r="C31" s="28"/>
      <c r="D31" s="28"/>
      <c r="E31" s="28"/>
      <c r="F31" s="80"/>
      <c r="G31" s="29"/>
      <c r="H31" s="30"/>
      <c r="I31" s="30"/>
      <c r="J31" s="30"/>
    </row>
    <row r="32" spans="1:10" s="31" customFormat="1" x14ac:dyDescent="0.25">
      <c r="A32" s="2"/>
      <c r="B32" s="81" t="s">
        <v>37</v>
      </c>
      <c r="C32" s="81"/>
      <c r="D32" s="81"/>
      <c r="E32" s="81"/>
      <c r="F32" s="81"/>
      <c r="G32" s="81"/>
      <c r="H32" s="81"/>
      <c r="I32" s="81"/>
      <c r="J32" s="81"/>
    </row>
    <row r="33" spans="1:10" s="31" customFormat="1" x14ac:dyDescent="0.25">
      <c r="A33" s="2"/>
      <c r="B33" s="81" t="s">
        <v>38</v>
      </c>
      <c r="C33" s="81"/>
      <c r="D33" s="81"/>
      <c r="E33" s="81"/>
      <c r="F33" s="81"/>
      <c r="G33" s="81"/>
      <c r="H33" s="81"/>
      <c r="I33" s="81"/>
      <c r="J33" s="81"/>
    </row>
    <row r="34" spans="1:10" s="31" customFormat="1" x14ac:dyDescent="0.25">
      <c r="A34" s="2"/>
      <c r="B34" s="82" t="s">
        <v>39</v>
      </c>
      <c r="C34" s="82"/>
      <c r="D34" s="82"/>
      <c r="E34" s="82"/>
      <c r="F34" s="82"/>
      <c r="G34" s="82"/>
      <c r="H34" s="82"/>
      <c r="I34" s="82"/>
      <c r="J34" s="82"/>
    </row>
    <row r="35" spans="1:10" s="31" customFormat="1" x14ac:dyDescent="0.25">
      <c r="A35" s="32"/>
      <c r="B35" s="33" t="s">
        <v>40</v>
      </c>
    </row>
    <row r="36" spans="1:10" s="31" customFormat="1" x14ac:dyDescent="0.25">
      <c r="A36" s="32"/>
      <c r="B36" s="33" t="s">
        <v>41</v>
      </c>
    </row>
    <row r="37" spans="1:10" s="31" customFormat="1" x14ac:dyDescent="0.25">
      <c r="A37" s="32"/>
      <c r="B37" s="33" t="s">
        <v>42</v>
      </c>
    </row>
    <row r="38" spans="1:10" s="31" customFormat="1" x14ac:dyDescent="0.25">
      <c r="A38" s="32"/>
      <c r="B38" s="33"/>
    </row>
    <row r="39" spans="1:10" s="31" customFormat="1" x14ac:dyDescent="0.25">
      <c r="A39" s="32"/>
      <c r="B39" s="33" t="s">
        <v>43</v>
      </c>
    </row>
    <row r="40" spans="1:10" s="31" customFormat="1" x14ac:dyDescent="0.25">
      <c r="A40" s="32"/>
      <c r="B40" s="33"/>
    </row>
    <row r="41" spans="1:10" s="31" customFormat="1" x14ac:dyDescent="0.25">
      <c r="A41" s="2"/>
      <c r="B41" s="33"/>
    </row>
    <row r="42" spans="1:10" s="31" customFormat="1" x14ac:dyDescent="0.25">
      <c r="A42" s="2"/>
    </row>
    <row r="43" spans="1:10" s="31" customFormat="1" x14ac:dyDescent="0.25">
      <c r="A43" s="2"/>
      <c r="B43" s="33"/>
    </row>
    <row r="44" spans="1:10" s="31" customFormat="1" x14ac:dyDescent="0.25">
      <c r="A44" s="2"/>
      <c r="B44" s="33"/>
    </row>
    <row r="45" spans="1:10" s="31" customFormat="1" x14ac:dyDescent="0.25">
      <c r="A45" s="2"/>
      <c r="B45" s="33"/>
    </row>
    <row r="46" spans="1:10" s="31" customFormat="1" x14ac:dyDescent="0.25">
      <c r="A46" s="2"/>
      <c r="B46" s="33"/>
    </row>
    <row r="47" spans="1:10" s="31" customFormat="1" x14ac:dyDescent="0.25">
      <c r="A47" s="2"/>
      <c r="B47" s="33"/>
    </row>
    <row r="48" spans="1:10" x14ac:dyDescent="0.25">
      <c r="B48" s="34"/>
      <c r="C48"/>
      <c r="E48"/>
    </row>
    <row r="49" spans="1:5" x14ac:dyDescent="0.25">
      <c r="B49" s="34"/>
      <c r="C49"/>
      <c r="E49"/>
    </row>
    <row r="63" spans="1:5" x14ac:dyDescent="0.25">
      <c r="A63" s="32"/>
      <c r="C63"/>
      <c r="E63"/>
    </row>
    <row r="78" spans="1:2" s="3" customFormat="1" x14ac:dyDescent="0.25">
      <c r="A78" s="32"/>
      <c r="B78"/>
    </row>
    <row r="79" spans="1:2" s="3" customFormat="1" x14ac:dyDescent="0.25">
      <c r="A79" s="32"/>
      <c r="B79"/>
    </row>
    <row r="80" spans="1:2" s="3" customFormat="1" x14ac:dyDescent="0.25">
      <c r="A80" s="32"/>
      <c r="B80"/>
    </row>
    <row r="81" spans="1:2" s="3" customFormat="1" x14ac:dyDescent="0.25">
      <c r="A81" s="32"/>
      <c r="B81"/>
    </row>
    <row r="82" spans="1:2" s="3" customFormat="1" x14ac:dyDescent="0.25">
      <c r="A82" s="32"/>
      <c r="B82"/>
    </row>
  </sheetData>
  <mergeCells count="3">
    <mergeCell ref="B32:J32"/>
    <mergeCell ref="B33:J33"/>
    <mergeCell ref="B34:J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E23" sqref="E23"/>
    </sheetView>
  </sheetViews>
  <sheetFormatPr baseColWidth="10" defaultRowHeight="15" x14ac:dyDescent="0.25"/>
  <cols>
    <col min="2" max="2" width="17.28515625" customWidth="1"/>
    <col min="4" max="4" width="15.28515625" bestFit="1" customWidth="1"/>
  </cols>
  <sheetData>
    <row r="2" spans="2:6" ht="18.75" x14ac:dyDescent="0.3">
      <c r="B2" s="50" t="s">
        <v>71</v>
      </c>
      <c r="C2" s="49" t="s">
        <v>44</v>
      </c>
    </row>
    <row r="3" spans="2:6" x14ac:dyDescent="0.25">
      <c r="C3" s="3"/>
      <c r="E3" s="3"/>
    </row>
    <row r="4" spans="2:6" ht="15.75" x14ac:dyDescent="0.25">
      <c r="B4" s="35" t="s">
        <v>45</v>
      </c>
      <c r="C4" s="3"/>
      <c r="E4" s="3"/>
    </row>
    <row r="5" spans="2:6" ht="15.75" x14ac:dyDescent="0.25">
      <c r="B5" s="35" t="s">
        <v>46</v>
      </c>
      <c r="C5" s="3"/>
      <c r="E5" s="3"/>
    </row>
    <row r="6" spans="2:6" ht="16.5" thickBot="1" x14ac:dyDescent="0.3">
      <c r="B6" s="35"/>
      <c r="C6" s="3"/>
      <c r="E6" s="3"/>
    </row>
    <row r="7" spans="2:6" ht="15.75" thickBot="1" x14ac:dyDescent="0.3">
      <c r="B7" s="36" t="s">
        <v>47</v>
      </c>
      <c r="C7" s="37" t="s">
        <v>48</v>
      </c>
      <c r="D7" s="37" t="s">
        <v>49</v>
      </c>
      <c r="E7" s="37" t="s">
        <v>50</v>
      </c>
      <c r="F7" s="38" t="s">
        <v>51</v>
      </c>
    </row>
    <row r="8" spans="2:6" x14ac:dyDescent="0.25">
      <c r="B8" s="39" t="s">
        <v>52</v>
      </c>
      <c r="C8" s="16">
        <v>4</v>
      </c>
      <c r="D8" s="17" t="s">
        <v>53</v>
      </c>
      <c r="E8" s="16">
        <v>2</v>
      </c>
      <c r="F8" s="40"/>
    </row>
    <row r="9" spans="2:6" x14ac:dyDescent="0.25">
      <c r="B9" s="41" t="s">
        <v>54</v>
      </c>
      <c r="C9" s="10">
        <v>5</v>
      </c>
      <c r="D9" s="11" t="s">
        <v>55</v>
      </c>
      <c r="E9" s="10">
        <v>1</v>
      </c>
      <c r="F9" s="40"/>
    </row>
    <row r="10" spans="2:6" x14ac:dyDescent="0.25">
      <c r="B10" s="41" t="s">
        <v>56</v>
      </c>
      <c r="C10" s="10">
        <v>3</v>
      </c>
      <c r="D10" s="11" t="s">
        <v>57</v>
      </c>
      <c r="E10" s="10">
        <v>0</v>
      </c>
      <c r="F10" s="40"/>
    </row>
    <row r="11" spans="2:6" x14ac:dyDescent="0.25">
      <c r="B11" s="41" t="s">
        <v>58</v>
      </c>
      <c r="C11" s="10">
        <v>0</v>
      </c>
      <c r="D11" s="11" t="s">
        <v>59</v>
      </c>
      <c r="E11" s="10">
        <v>0</v>
      </c>
      <c r="F11" s="40"/>
    </row>
    <row r="12" spans="2:6" x14ac:dyDescent="0.25">
      <c r="B12" s="41" t="s">
        <v>60</v>
      </c>
      <c r="C12" s="10">
        <v>2</v>
      </c>
      <c r="D12" s="11" t="s">
        <v>61</v>
      </c>
      <c r="E12" s="10">
        <v>3</v>
      </c>
      <c r="F12" s="40"/>
    </row>
    <row r="13" spans="2:6" x14ac:dyDescent="0.25">
      <c r="B13" s="41" t="s">
        <v>62</v>
      </c>
      <c r="C13" s="10">
        <v>0</v>
      </c>
      <c r="D13" s="11" t="s">
        <v>63</v>
      </c>
      <c r="E13" s="10">
        <v>0</v>
      </c>
      <c r="F13" s="40"/>
    </row>
    <row r="14" spans="2:6" x14ac:dyDescent="0.25">
      <c r="B14" s="41" t="s">
        <v>64</v>
      </c>
      <c r="C14" s="10">
        <v>3</v>
      </c>
      <c r="D14" s="11" t="s">
        <v>65</v>
      </c>
      <c r="E14" s="10">
        <v>1</v>
      </c>
      <c r="F14" s="40"/>
    </row>
    <row r="15" spans="2:6" ht="15.75" thickBot="1" x14ac:dyDescent="0.3">
      <c r="B15" s="42" t="s">
        <v>66</v>
      </c>
      <c r="C15" s="43">
        <v>0</v>
      </c>
      <c r="D15" s="44" t="s">
        <v>67</v>
      </c>
      <c r="E15" s="43">
        <v>2</v>
      </c>
      <c r="F15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workbookViewId="0">
      <selection activeCell="E31" sqref="E31"/>
    </sheetView>
  </sheetViews>
  <sheetFormatPr baseColWidth="10" defaultRowHeight="15" x14ac:dyDescent="0.25"/>
  <cols>
    <col min="3" max="3" width="10.5703125" bestFit="1" customWidth="1"/>
    <col min="4" max="5" width="20.42578125" bestFit="1" customWidth="1"/>
    <col min="6" max="6" width="10.7109375" bestFit="1" customWidth="1"/>
    <col min="7" max="7" width="29" customWidth="1"/>
    <col min="8" max="8" width="29.85546875" bestFit="1" customWidth="1"/>
    <col min="9" max="9" width="19.140625" bestFit="1" customWidth="1"/>
  </cols>
  <sheetData>
    <row r="2" spans="2:9" ht="18.75" x14ac:dyDescent="0.3">
      <c r="B2" s="50" t="s">
        <v>91</v>
      </c>
    </row>
    <row r="3" spans="2:9" ht="18.75" x14ac:dyDescent="0.3">
      <c r="B3" s="50"/>
    </row>
    <row r="4" spans="2:9" ht="15.75" x14ac:dyDescent="0.25">
      <c r="B4" s="48" t="s">
        <v>89</v>
      </c>
    </row>
    <row r="5" spans="2:9" x14ac:dyDescent="0.25">
      <c r="B5" t="s">
        <v>87</v>
      </c>
    </row>
    <row r="6" spans="2:9" x14ac:dyDescent="0.25">
      <c r="B6" t="s">
        <v>88</v>
      </c>
    </row>
    <row r="7" spans="2:9" x14ac:dyDescent="0.25">
      <c r="B7" t="s">
        <v>90</v>
      </c>
    </row>
    <row r="8" spans="2:9" x14ac:dyDescent="0.25">
      <c r="B8" t="s">
        <v>93</v>
      </c>
    </row>
    <row r="9" spans="2:9" ht="15.75" thickBot="1" x14ac:dyDescent="0.3"/>
    <row r="10" spans="2:9" ht="16.5" thickBot="1" x14ac:dyDescent="0.3">
      <c r="B10" s="68" t="s">
        <v>92</v>
      </c>
      <c r="C10" s="60" t="s">
        <v>72</v>
      </c>
      <c r="D10" s="52" t="s">
        <v>4</v>
      </c>
      <c r="E10" s="52" t="s">
        <v>73</v>
      </c>
      <c r="F10" s="52" t="s">
        <v>74</v>
      </c>
      <c r="G10" s="52" t="s">
        <v>0</v>
      </c>
      <c r="H10" s="53" t="s">
        <v>86</v>
      </c>
      <c r="I10" s="54" t="s">
        <v>75</v>
      </c>
    </row>
    <row r="11" spans="2:9" x14ac:dyDescent="0.25">
      <c r="B11" s="66"/>
      <c r="C11" s="61"/>
      <c r="D11" s="16" t="s">
        <v>68</v>
      </c>
      <c r="E11" s="17" t="s">
        <v>76</v>
      </c>
      <c r="F11" s="51">
        <v>42680</v>
      </c>
      <c r="G11" s="16">
        <v>10259</v>
      </c>
      <c r="H11" s="55">
        <v>2119</v>
      </c>
      <c r="I11" s="67"/>
    </row>
    <row r="12" spans="2:9" x14ac:dyDescent="0.25">
      <c r="B12" s="64"/>
      <c r="C12" s="62"/>
      <c r="D12" s="10" t="s">
        <v>68</v>
      </c>
      <c r="E12" s="11" t="s">
        <v>77</v>
      </c>
      <c r="F12" s="46">
        <v>42691</v>
      </c>
      <c r="G12" s="10">
        <v>10260</v>
      </c>
      <c r="H12" s="56">
        <v>2440</v>
      </c>
      <c r="I12" s="58"/>
    </row>
    <row r="13" spans="2:9" x14ac:dyDescent="0.25">
      <c r="B13" s="64"/>
      <c r="C13" s="62"/>
      <c r="D13" s="10" t="s">
        <v>69</v>
      </c>
      <c r="E13" s="11" t="s">
        <v>78</v>
      </c>
      <c r="F13" s="46">
        <v>42692</v>
      </c>
      <c r="G13" s="10">
        <v>10261</v>
      </c>
      <c r="H13" s="56">
        <v>1504</v>
      </c>
      <c r="I13" s="58"/>
    </row>
    <row r="14" spans="2:9" x14ac:dyDescent="0.25">
      <c r="B14" s="64"/>
      <c r="C14" s="62"/>
      <c r="D14" s="10" t="s">
        <v>70</v>
      </c>
      <c r="E14" s="11" t="s">
        <v>79</v>
      </c>
      <c r="F14" s="46">
        <v>42693</v>
      </c>
      <c r="G14" s="10">
        <v>10262</v>
      </c>
      <c r="H14" s="56">
        <v>1972</v>
      </c>
      <c r="I14" s="58"/>
    </row>
    <row r="15" spans="2:9" x14ac:dyDescent="0.25">
      <c r="B15" s="64"/>
      <c r="C15" s="62"/>
      <c r="D15" s="10" t="s">
        <v>68</v>
      </c>
      <c r="E15" s="11" t="s">
        <v>80</v>
      </c>
      <c r="F15" s="46">
        <v>42692</v>
      </c>
      <c r="G15" s="10">
        <v>10263</v>
      </c>
      <c r="H15" s="56">
        <v>1758</v>
      </c>
      <c r="I15" s="58"/>
    </row>
    <row r="16" spans="2:9" x14ac:dyDescent="0.25">
      <c r="B16" s="64"/>
      <c r="C16" s="62"/>
      <c r="D16" s="10" t="s">
        <v>68</v>
      </c>
      <c r="E16" s="11" t="s">
        <v>81</v>
      </c>
      <c r="F16" s="46">
        <v>42692</v>
      </c>
      <c r="G16" s="10">
        <v>10264</v>
      </c>
      <c r="H16" s="56">
        <v>1000</v>
      </c>
      <c r="I16" s="58"/>
    </row>
    <row r="17" spans="2:9" x14ac:dyDescent="0.25">
      <c r="B17" s="64"/>
      <c r="C17" s="62"/>
      <c r="D17" s="10" t="s">
        <v>69</v>
      </c>
      <c r="E17" s="11" t="s">
        <v>82</v>
      </c>
      <c r="F17" s="46">
        <v>42705</v>
      </c>
      <c r="G17" s="10">
        <v>10265</v>
      </c>
      <c r="H17" s="56">
        <v>1363</v>
      </c>
      <c r="I17" s="58"/>
    </row>
    <row r="18" spans="2:9" x14ac:dyDescent="0.25">
      <c r="B18" s="64"/>
      <c r="C18" s="62"/>
      <c r="D18" s="10" t="s">
        <v>68</v>
      </c>
      <c r="E18" s="11" t="s">
        <v>83</v>
      </c>
      <c r="F18" s="46">
        <v>42705</v>
      </c>
      <c r="G18" s="10">
        <v>10266</v>
      </c>
      <c r="H18" s="56">
        <v>1552</v>
      </c>
      <c r="I18" s="58"/>
    </row>
    <row r="19" spans="2:9" x14ac:dyDescent="0.25">
      <c r="B19" s="64"/>
      <c r="C19" s="62"/>
      <c r="D19" s="10" t="s">
        <v>70</v>
      </c>
      <c r="E19" s="11" t="s">
        <v>84</v>
      </c>
      <c r="F19" s="46">
        <v>42714</v>
      </c>
      <c r="G19" s="10">
        <v>10267</v>
      </c>
      <c r="H19" s="56">
        <v>1951</v>
      </c>
      <c r="I19" s="58"/>
    </row>
    <row r="20" spans="2:9" x14ac:dyDescent="0.25">
      <c r="B20" s="64"/>
      <c r="C20" s="62"/>
      <c r="D20" s="10" t="s">
        <v>69</v>
      </c>
      <c r="E20" s="11" t="s">
        <v>85</v>
      </c>
      <c r="F20" s="46">
        <v>42706</v>
      </c>
      <c r="G20" s="10">
        <v>10268</v>
      </c>
      <c r="H20" s="56">
        <v>2163</v>
      </c>
      <c r="I20" s="58"/>
    </row>
    <row r="21" spans="2:9" ht="15.75" thickBot="1" x14ac:dyDescent="0.3">
      <c r="B21" s="65"/>
      <c r="C21" s="63"/>
      <c r="D21" s="43" t="s">
        <v>69</v>
      </c>
      <c r="E21" s="44" t="s">
        <v>78</v>
      </c>
      <c r="F21" s="47">
        <v>42706</v>
      </c>
      <c r="G21" s="43">
        <v>10269</v>
      </c>
      <c r="H21" s="57">
        <v>1658</v>
      </c>
      <c r="I21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="90" zoomScaleNormal="90" workbookViewId="0">
      <selection activeCell="E9" sqref="E9"/>
    </sheetView>
  </sheetViews>
  <sheetFormatPr baseColWidth="10" defaultRowHeight="15" x14ac:dyDescent="0.25"/>
  <cols>
    <col min="1" max="1" width="16.28515625" bestFit="1" customWidth="1"/>
    <col min="3" max="4" width="12.85546875" bestFit="1" customWidth="1"/>
  </cols>
  <sheetData>
    <row r="2" spans="1:6" ht="15.75" thickBot="1" x14ac:dyDescent="0.3"/>
    <row r="3" spans="1:6" s="2" customFormat="1" ht="15.75" thickBot="1" x14ac:dyDescent="0.3">
      <c r="A3" s="19" t="s">
        <v>1</v>
      </c>
      <c r="B3" s="20" t="s">
        <v>2</v>
      </c>
      <c r="C3" s="20" t="s">
        <v>4</v>
      </c>
      <c r="D3" s="20" t="s">
        <v>3</v>
      </c>
      <c r="E3" s="20" t="s">
        <v>8</v>
      </c>
      <c r="F3" s="21" t="s">
        <v>9</v>
      </c>
    </row>
    <row r="4" spans="1:6" x14ac:dyDescent="0.25">
      <c r="A4" s="16">
        <v>1</v>
      </c>
      <c r="B4" s="17" t="s">
        <v>6</v>
      </c>
      <c r="C4" s="17" t="s">
        <v>5</v>
      </c>
      <c r="D4" s="17" t="s">
        <v>7</v>
      </c>
      <c r="E4" s="18">
        <v>17.440000000000001</v>
      </c>
      <c r="F4" s="18">
        <v>17.89</v>
      </c>
    </row>
    <row r="5" spans="1:6" x14ac:dyDescent="0.25">
      <c r="A5" s="10">
        <v>1</v>
      </c>
      <c r="B5" s="11" t="s">
        <v>10</v>
      </c>
      <c r="C5" s="11" t="s">
        <v>11</v>
      </c>
      <c r="D5" s="11" t="s">
        <v>12</v>
      </c>
      <c r="E5" s="12">
        <v>21.1</v>
      </c>
      <c r="F5" s="12">
        <v>22.1</v>
      </c>
    </row>
    <row r="6" spans="1:6" ht="15.75" thickBot="1" x14ac:dyDescent="0.3"/>
    <row r="7" spans="1:6" ht="15.75" thickBot="1" x14ac:dyDescent="0.3">
      <c r="A7" s="15" t="s">
        <v>18</v>
      </c>
      <c r="B7" s="13" t="s">
        <v>13</v>
      </c>
      <c r="C7" s="13" t="s">
        <v>3</v>
      </c>
      <c r="D7" s="13" t="s">
        <v>14</v>
      </c>
      <c r="E7" s="14" t="s">
        <v>17</v>
      </c>
    </row>
    <row r="8" spans="1:6" x14ac:dyDescent="0.25">
      <c r="A8" s="5" t="s">
        <v>15</v>
      </c>
      <c r="B8" s="6">
        <v>100</v>
      </c>
      <c r="C8" s="7" t="s">
        <v>12</v>
      </c>
      <c r="D8" s="6">
        <f>VLOOKUP(C8,D4:F5,3)</f>
        <v>22.1</v>
      </c>
      <c r="E8" s="6">
        <f>B8*D8</f>
        <v>2210</v>
      </c>
    </row>
    <row r="9" spans="1:6" x14ac:dyDescent="0.25">
      <c r="A9" s="8" t="s">
        <v>16</v>
      </c>
      <c r="B9" s="9">
        <v>50</v>
      </c>
      <c r="C9" s="22" t="s">
        <v>12</v>
      </c>
      <c r="D9" s="9">
        <f>VLOOKUP(C9,D4:F5,2)</f>
        <v>21.1</v>
      </c>
      <c r="E9" s="9">
        <f>B9*D9</f>
        <v>1055</v>
      </c>
    </row>
  </sheetData>
  <dataValidations count="2">
    <dataValidation type="whole" operator="greaterThan" allowBlank="1" showInputMessage="1" showErrorMessage="1" sqref="B8">
      <formula1>0</formula1>
    </dataValidation>
    <dataValidation type="list" allowBlank="1" showInputMessage="1" showErrorMessage="1" sqref="C8:C9">
      <formula1>$D$4:$D$5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zoomScale="110" zoomScaleNormal="110" workbookViewId="0">
      <selection activeCell="F30" sqref="F30"/>
    </sheetView>
  </sheetViews>
  <sheetFormatPr baseColWidth="10" defaultRowHeight="15" x14ac:dyDescent="0.25"/>
  <cols>
    <col min="3" max="3" width="20.7109375" bestFit="1" customWidth="1"/>
    <col min="5" max="5" width="9.28515625" bestFit="1" customWidth="1"/>
    <col min="12" max="12" width="20.7109375" bestFit="1" customWidth="1"/>
  </cols>
  <sheetData>
    <row r="2" spans="1:13" s="2" customFormat="1" x14ac:dyDescent="0.25">
      <c r="A2" s="24" t="s">
        <v>0</v>
      </c>
      <c r="B2" s="24" t="s">
        <v>13</v>
      </c>
      <c r="C2" s="23" t="s">
        <v>20</v>
      </c>
      <c r="D2" s="23" t="s">
        <v>21</v>
      </c>
      <c r="E2" s="23" t="s">
        <v>30</v>
      </c>
      <c r="F2" s="83" t="s">
        <v>31</v>
      </c>
      <c r="G2" s="83"/>
      <c r="K2" s="8" t="s">
        <v>19</v>
      </c>
      <c r="L2" s="8"/>
      <c r="M2" s="8"/>
    </row>
    <row r="3" spans="1:13" x14ac:dyDescent="0.25">
      <c r="A3" s="3" t="s">
        <v>22</v>
      </c>
      <c r="B3" s="3">
        <v>3</v>
      </c>
      <c r="C3" t="str">
        <f>VLOOKUP(A3,$K$5:$L$8,2)</f>
        <v>Certificados Analíticos</v>
      </c>
      <c r="D3" s="1">
        <f>VLOOKUP(A3,$K$5:$M$8,3)</f>
        <v>50</v>
      </c>
      <c r="E3" s="1">
        <f>B3*D3</f>
        <v>150</v>
      </c>
      <c r="F3" s="83"/>
      <c r="G3" s="83"/>
    </row>
    <row r="4" spans="1:13" x14ac:dyDescent="0.25">
      <c r="A4" s="3" t="s">
        <v>28</v>
      </c>
      <c r="B4" s="3">
        <v>1</v>
      </c>
      <c r="C4" t="str">
        <f t="shared" ref="C4:C6" si="0">VLOOKUP(A4,$K$5:$L$8,2)</f>
        <v>Títulos</v>
      </c>
      <c r="D4" s="1">
        <f t="shared" ref="D4:D6" si="1">VLOOKUP(A4,$K$5:$M$8,3)</f>
        <v>100</v>
      </c>
      <c r="E4" s="1">
        <f t="shared" ref="E4:E6" si="2">B4*D4</f>
        <v>100</v>
      </c>
      <c r="F4" s="83"/>
      <c r="G4" s="83"/>
      <c r="K4" s="4" t="s">
        <v>0</v>
      </c>
      <c r="L4" s="4" t="s">
        <v>20</v>
      </c>
      <c r="M4" s="4" t="s">
        <v>21</v>
      </c>
    </row>
    <row r="5" spans="1:13" x14ac:dyDescent="0.25">
      <c r="A5" s="3"/>
      <c r="B5" s="3"/>
      <c r="C5" t="e">
        <f t="shared" si="0"/>
        <v>#N/A</v>
      </c>
      <c r="D5" s="1" t="e">
        <f t="shared" si="1"/>
        <v>#N/A</v>
      </c>
      <c r="E5" s="1" t="e">
        <f t="shared" si="2"/>
        <v>#N/A</v>
      </c>
      <c r="F5" s="83"/>
      <c r="G5" s="83"/>
      <c r="K5" s="3" t="s">
        <v>22</v>
      </c>
      <c r="L5" t="s">
        <v>23</v>
      </c>
      <c r="M5" s="1">
        <v>50</v>
      </c>
    </row>
    <row r="6" spans="1:13" x14ac:dyDescent="0.25">
      <c r="A6" s="3"/>
      <c r="B6" s="3"/>
      <c r="C6" t="e">
        <f t="shared" si="0"/>
        <v>#N/A</v>
      </c>
      <c r="D6" s="1" t="e">
        <f t="shared" si="1"/>
        <v>#N/A</v>
      </c>
      <c r="E6" s="1" t="e">
        <f t="shared" si="2"/>
        <v>#N/A</v>
      </c>
      <c r="F6" s="83"/>
      <c r="G6" s="83"/>
      <c r="K6" s="3" t="s">
        <v>24</v>
      </c>
      <c r="L6" t="s">
        <v>25</v>
      </c>
      <c r="M6" s="1">
        <v>20</v>
      </c>
    </row>
    <row r="7" spans="1:13" x14ac:dyDescent="0.25">
      <c r="A7" s="25"/>
      <c r="B7" s="25"/>
      <c r="C7" s="25"/>
      <c r="D7" s="23" t="s">
        <v>30</v>
      </c>
      <c r="E7" s="26" t="e">
        <f>SUM(E3:E6)</f>
        <v>#N/A</v>
      </c>
      <c r="F7" s="83"/>
      <c r="G7" s="83"/>
      <c r="K7" s="3" t="s">
        <v>26</v>
      </c>
      <c r="L7" t="s">
        <v>27</v>
      </c>
      <c r="M7" s="1">
        <v>10</v>
      </c>
    </row>
    <row r="8" spans="1:13" x14ac:dyDescent="0.25">
      <c r="K8" s="3" t="s">
        <v>28</v>
      </c>
      <c r="L8" t="s">
        <v>29</v>
      </c>
      <c r="M8" s="1">
        <v>100</v>
      </c>
    </row>
    <row r="14" spans="1:13" x14ac:dyDescent="0.25">
      <c r="A14" s="24" t="s">
        <v>0</v>
      </c>
      <c r="B14" s="24" t="s">
        <v>13</v>
      </c>
      <c r="C14" s="23" t="s">
        <v>20</v>
      </c>
      <c r="D14" s="23" t="s">
        <v>21</v>
      </c>
      <c r="E14" s="23" t="s">
        <v>30</v>
      </c>
      <c r="F14" s="84" t="s">
        <v>32</v>
      </c>
      <c r="G14" s="84"/>
    </row>
    <row r="15" spans="1:13" x14ac:dyDescent="0.25">
      <c r="A15" s="3" t="s">
        <v>22</v>
      </c>
      <c r="B15" s="3">
        <v>3</v>
      </c>
      <c r="C15" t="str">
        <f>IFERROR(VLOOKUP(A15,$K$5:$L$8,2),"---")</f>
        <v>Certificados Analíticos</v>
      </c>
      <c r="D15" s="1">
        <f>IFERROR(VLOOKUP(A15,$K$5:$M$8,3),0)</f>
        <v>50</v>
      </c>
      <c r="E15" s="1">
        <f>B15*D15</f>
        <v>150</v>
      </c>
      <c r="F15" s="84"/>
      <c r="G15" s="84"/>
    </row>
    <row r="16" spans="1:13" x14ac:dyDescent="0.25">
      <c r="A16" s="3" t="s">
        <v>28</v>
      </c>
      <c r="B16" s="3">
        <v>1</v>
      </c>
      <c r="C16" t="str">
        <f t="shared" ref="C16:C18" si="3">IFERROR(VLOOKUP(A16,$K$5:$L$8,2),"---")</f>
        <v>Títulos</v>
      </c>
      <c r="D16" s="1">
        <f t="shared" ref="D16:D18" si="4">IFERROR(VLOOKUP(A16,$K$5:$M$8,3),0)</f>
        <v>100</v>
      </c>
      <c r="E16" s="1">
        <f t="shared" ref="E16:E18" si="5">B16*D16</f>
        <v>100</v>
      </c>
      <c r="F16" s="84"/>
      <c r="G16" s="84"/>
    </row>
    <row r="17" spans="1:7" x14ac:dyDescent="0.25">
      <c r="A17" s="3"/>
      <c r="B17" s="3"/>
      <c r="C17" t="str">
        <f t="shared" si="3"/>
        <v>---</v>
      </c>
      <c r="D17" s="1">
        <f t="shared" si="4"/>
        <v>0</v>
      </c>
      <c r="E17" s="1">
        <f t="shared" si="5"/>
        <v>0</v>
      </c>
      <c r="F17" s="84"/>
      <c r="G17" s="84"/>
    </row>
    <row r="18" spans="1:7" x14ac:dyDescent="0.25">
      <c r="A18" s="3"/>
      <c r="B18" s="3"/>
      <c r="C18" t="str">
        <f t="shared" si="3"/>
        <v>---</v>
      </c>
      <c r="D18" s="1">
        <f t="shared" si="4"/>
        <v>0</v>
      </c>
      <c r="E18" s="1">
        <f t="shared" si="5"/>
        <v>0</v>
      </c>
      <c r="F18" s="84"/>
      <c r="G18" s="84"/>
    </row>
    <row r="19" spans="1:7" x14ac:dyDescent="0.25">
      <c r="A19" s="25"/>
      <c r="B19" s="25"/>
      <c r="C19" s="25"/>
      <c r="D19" s="23" t="s">
        <v>30</v>
      </c>
      <c r="E19" s="26">
        <f>SUM(E15:E18)</f>
        <v>250</v>
      </c>
      <c r="F19" s="84"/>
      <c r="G19" s="84"/>
    </row>
  </sheetData>
  <mergeCells count="2">
    <mergeCell ref="F2:G7"/>
    <mergeCell ref="F14:G19"/>
  </mergeCells>
  <dataValidations count="1">
    <dataValidation type="list" allowBlank="1" showInputMessage="1" showErrorMessage="1" sqref="A3:A6 A15:A18">
      <formula1>$K$5:$K$8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Cambio</vt:lpstr>
      <vt:lpstr>Legalizaciones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Calvo</dc:creator>
  <cp:lastModifiedBy>Julio Calvo</cp:lastModifiedBy>
  <dcterms:created xsi:type="dcterms:W3CDTF">2017-07-22T03:33:46Z</dcterms:created>
  <dcterms:modified xsi:type="dcterms:W3CDTF">2017-08-05T05:29:14Z</dcterms:modified>
</cp:coreProperties>
</file>